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5AD7773-5B03-403D-9DCC-8C5D8906AA99}" xr6:coauthVersionLast="46" xr6:coauthVersionMax="46" xr10:uidLastSave="{00000000-0000-0000-0000-000000000000}"/>
  <bookViews>
    <workbookView xWindow="876" yWindow="-108" windowWidth="22272" windowHeight="131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E4" i="1"/>
  <c r="E3" i="1"/>
  <c r="F4" i="1"/>
  <c r="F3" i="1"/>
  <c r="G4" i="1"/>
  <c r="G3" i="1"/>
  <c r="D6" i="1"/>
  <c r="D5" i="1"/>
  <c r="F6" i="1"/>
  <c r="F5" i="1"/>
  <c r="G6" i="1"/>
  <c r="E6" i="1" s="1"/>
  <c r="G5" i="1"/>
  <c r="E5" i="1" s="1"/>
</calcChain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<sst xmlns="http://schemas.openxmlformats.org/spreadsheetml/2006/main" count="16" uniqueCount="16">
  <si>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宋体"/>
        <charset val="134"/>
        <scheme val="minor"/>
      </rPr>
      <t>Do not change it at will</t>
    </r>
    <r>
      <rPr>
        <sz val="11"/>
        <color theme="1"/>
        <rFont val="宋体"/>
        <charset val="134"/>
        <scheme val="minor"/>
      </rPr>
      <t>, Automatically input according to the actual license plate width</t>
    </r>
  </si>
  <si>
    <t>Type in Actual License Plate width</t>
  </si>
  <si>
    <t>Lens</t>
  </si>
  <si>
    <t xml:space="preserve">Notes: </t>
  </si>
  <si>
    <t>License plate width accounts for 1/8 ~ 1/4 of the camera's field of view width</t>
  </si>
  <si>
    <t>License plate width varies in each region</t>
  </si>
  <si>
    <t>2.8mm</t>
    <phoneticPr fontId="8" type="noConversion"/>
  </si>
  <si>
    <t>7mm</t>
    <phoneticPr fontId="8" type="noConversion"/>
  </si>
  <si>
    <t>Horizontal field of view（degree）</t>
    <phoneticPr fontId="8" type="noConversion"/>
  </si>
  <si>
    <t>License plate Width（inch）</t>
    <phoneticPr fontId="8" type="noConversion"/>
  </si>
  <si>
    <t>Min.
Detection
width（inch）</t>
    <phoneticPr fontId="8" type="noConversion"/>
  </si>
  <si>
    <t>Max.
Detection width（inch）</t>
    <phoneticPr fontId="8" type="noConversion"/>
  </si>
  <si>
    <t>Min.
Detection distance（inch）</t>
    <phoneticPr fontId="8" type="noConversion"/>
  </si>
  <si>
    <t>12mm</t>
    <phoneticPr fontId="8" type="noConversion"/>
  </si>
  <si>
    <t>22mm</t>
    <phoneticPr fontId="8" type="noConversion"/>
  </si>
  <si>
    <t>Max.
Detection distance（inch）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</si>
</sst>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color rgb="FFFF0000"/>
      <name val="等线"/>
      <charset val="134"/>
    </font>
    <font>
      <sz val="11"/>
      <color theme="1"/>
      <name val="等线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9"/>
  <sheetViews>
    <sheetView tabSelected="1" topLeftCell="B1" workbookViewId="0">
      <selection activeCell="F18" sqref="F18"/>
    </sheetView>
  </sheetViews>
  <sheetFormatPr defaultColWidth="8.88671875" defaultRowHeight="14.4" x14ac:dyDescent="0.25"/>
  <cols>
    <col min="2" max="2" width="8" customWidth="1"/>
    <col min="4" max="4" width="32" customWidth="1"/>
    <col min="5" max="5" width="33.109375" customWidth="1"/>
    <col min="6" max="6" width="32.44140625" customWidth="1"/>
    <col min="7" max="7" width="31.6640625" customWidth="1"/>
    <col min="8" max="8" width="31.88671875" customWidth="1"/>
    <col min="9" max="9" width="17.44140625" customWidth="1"/>
  </cols>
  <sheetData>
    <row r="1" spans="3:9" ht="22.5" customHeight="1" thickBot="1" x14ac:dyDescent="0.3">
      <c r="D1" s="10" t="s">
        <v>0</v>
      </c>
      <c r="E1" s="11"/>
      <c r="F1" s="11"/>
      <c r="G1" s="12"/>
      <c r="H1" s="1" t="s">
        <v>1</v>
      </c>
    </row>
    <row r="2" spans="3:9" ht="55.2" customHeight="1" thickBot="1" x14ac:dyDescent="0.3">
      <c r="C2" s="2" t="s">
        <v>2</v>
      </c>
      <c r="D2" s="18" t="s">
        <v>15</v>
      </c>
      <c r="E2" s="17" t="s">
        <v>12</v>
      </c>
      <c r="F2" s="18" t="s">
        <v>11</v>
      </c>
      <c r="G2" s="17" t="s">
        <v>10</v>
      </c>
      <c r="H2" s="16" t="s">
        <v>9</v>
      </c>
      <c r="I2" s="15" t="s">
        <v>8</v>
      </c>
    </row>
    <row r="3" spans="3:9" ht="18" thickBot="1" x14ac:dyDescent="0.3">
      <c r="C3" s="14" t="s">
        <v>6</v>
      </c>
      <c r="D3" s="3">
        <f>F3/2/TAN(I3/2*PI()/180)</f>
        <v>75.816231586989687</v>
      </c>
      <c r="E3" s="4">
        <f>G3/2/TAN(I3/2*PI()/180)</f>
        <v>9.4770289483737109</v>
      </c>
      <c r="F3" s="3">
        <f>16*H3</f>
        <v>192</v>
      </c>
      <c r="G3" s="4">
        <f>2*H3</f>
        <v>24</v>
      </c>
      <c r="H3" s="5">
        <v>12</v>
      </c>
      <c r="I3" s="13">
        <v>103.4</v>
      </c>
    </row>
    <row r="4" spans="3:9" ht="18" thickBot="1" x14ac:dyDescent="0.3">
      <c r="C4" s="13" t="s">
        <v>7</v>
      </c>
      <c r="D4" s="3">
        <f>F4/2/TAN(I4/2*PI()/180)</f>
        <v>237.60833792796441</v>
      </c>
      <c r="E4" s="4">
        <f>G4/2/TAN(I4/2*PI()/180)</f>
        <v>29.701042240995552</v>
      </c>
      <c r="F4" s="3">
        <f>16*H4</f>
        <v>192</v>
      </c>
      <c r="G4" s="4">
        <f>2*H4</f>
        <v>24</v>
      </c>
      <c r="H4" s="6">
        <v>12</v>
      </c>
      <c r="I4" s="13">
        <v>44</v>
      </c>
    </row>
    <row r="5" spans="3:9" ht="18" thickBot="1" x14ac:dyDescent="0.3">
      <c r="C5" s="14" t="s">
        <v>13</v>
      </c>
      <c r="D5" s="3">
        <f>F5/2/TAN(I5/2*PI()/180)</f>
        <v>330.43416736024506</v>
      </c>
      <c r="E5" s="4">
        <f>G5/2/TAN(I5/2*PI()/180)</f>
        <v>41.304270920030632</v>
      </c>
      <c r="F5" s="3">
        <f>16*H5</f>
        <v>192</v>
      </c>
      <c r="G5" s="4">
        <f>2*H5</f>
        <v>24</v>
      </c>
      <c r="H5" s="5">
        <v>12</v>
      </c>
      <c r="I5" s="13">
        <v>32.4</v>
      </c>
    </row>
    <row r="6" spans="3:9" ht="18" thickBot="1" x14ac:dyDescent="0.3">
      <c r="C6" s="13" t="s">
        <v>14</v>
      </c>
      <c r="D6" s="3">
        <f>F6/2/TAN(I6/2*PI()/180)</f>
        <v>620.12227355956486</v>
      </c>
      <c r="E6" s="4">
        <f>G6/2/TAN(I6/2*PI()/180)</f>
        <v>77.515284194945608</v>
      </c>
      <c r="F6" s="3">
        <f>16*H6</f>
        <v>192</v>
      </c>
      <c r="G6" s="4">
        <f>2*H6</f>
        <v>24</v>
      </c>
      <c r="H6" s="6">
        <v>12</v>
      </c>
      <c r="I6" s="14">
        <v>17.600000000000001</v>
      </c>
    </row>
    <row r="7" spans="3:9" ht="17.399999999999999" x14ac:dyDescent="0.25">
      <c r="C7" s="8" t="s">
        <v>3</v>
      </c>
      <c r="D7" s="8"/>
      <c r="E7" s="9"/>
      <c r="F7" s="8"/>
      <c r="G7" s="9"/>
      <c r="H7" s="9"/>
      <c r="I7" s="7"/>
    </row>
    <row r="8" spans="3:9" ht="17.399999999999999" x14ac:dyDescent="0.25">
      <c r="C8" s="8" t="s">
        <v>4</v>
      </c>
      <c r="D8" s="9"/>
      <c r="E8" s="9"/>
      <c r="F8" s="8"/>
      <c r="G8" s="9"/>
      <c r="H8" s="9"/>
      <c r="I8" s="7"/>
    </row>
    <row r="9" spans="3:9" ht="17.399999999999999" x14ac:dyDescent="0.25">
      <c r="C9" s="8" t="s">
        <v>5</v>
      </c>
      <c r="D9" s="9"/>
      <c r="E9" s="9"/>
      <c r="G9" s="9"/>
      <c r="H9" s="9"/>
      <c r="I9" s="7"/>
    </row>
  </sheetData>
  <mergeCells count="1">
    <mergeCell ref="D1:G1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tvt20200101</cp:lastModifiedBy>
  <dcterms:created xsi:type="dcterms:W3CDTF">2019-06-05T10:22:00Z</dcterms:created>
  <dcterms:modified xsi:type="dcterms:W3CDTF">2021-04-06T02:37:18Z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